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F7A" lockStructure="1"/>
  <bookViews>
    <workbookView xWindow="120" yWindow="90" windowWidth="5715" windowHeight="13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mmercial_24x7_Occupied">'[1]Building information'!$C$14</definedName>
    <definedName name="Day_time_Occupied_Commercial">'[1]Building information'!$C$13</definedName>
    <definedName name="Residential">'[1]Building information'!$C$12</definedName>
    <definedName name="Total_Area">'[1]Building information'!$C$16</definedName>
  </definedNames>
  <calcPr calcId="144525"/>
</workbook>
</file>

<file path=xl/calcChain.xml><?xml version="1.0" encoding="utf-8"?>
<calcChain xmlns="http://schemas.openxmlformats.org/spreadsheetml/2006/main">
  <c r="C5" i="1" l="1"/>
  <c r="B12" i="1" s="1"/>
  <c r="B8" i="1" l="1"/>
  <c r="B11" i="1"/>
  <c r="B10" i="1"/>
  <c r="B13" i="1"/>
  <c r="B9" i="1"/>
</calcChain>
</file>

<file path=xl/sharedStrings.xml><?xml version="1.0" encoding="utf-8"?>
<sst xmlns="http://schemas.openxmlformats.org/spreadsheetml/2006/main" count="17" uniqueCount="14">
  <si>
    <t>% offset for daytime occupied commercial buildings</t>
  </si>
  <si>
    <t>% offset for Residential buildings</t>
  </si>
  <si>
    <t>% offset for 24X7 occupied commercial buildings</t>
  </si>
  <si>
    <t>Points</t>
  </si>
  <si>
    <t>Mandatory</t>
  </si>
  <si>
    <t>Offset (Mixed Usage)</t>
  </si>
  <si>
    <r>
      <t>Please select the building type that most accurately describes your building</t>
    </r>
    <r>
      <rPr>
        <sz val="11"/>
        <color rgb="FFFF0000"/>
        <rFont val="Calibri"/>
        <family val="2"/>
        <scheme val="minor"/>
      </rPr>
      <t>*</t>
    </r>
  </si>
  <si>
    <r>
      <t>Residential built up area</t>
    </r>
    <r>
      <rPr>
        <sz val="11"/>
        <color rgb="FFFF0000"/>
        <rFont val="Calibri"/>
        <family val="2"/>
        <scheme val="minor"/>
      </rPr>
      <t>*</t>
    </r>
  </si>
  <si>
    <r>
      <t>Day time occupied commercial built up area</t>
    </r>
    <r>
      <rPr>
        <sz val="11"/>
        <color rgb="FFFF0000"/>
        <rFont val="Calibri"/>
        <family val="2"/>
        <scheme val="minor"/>
      </rPr>
      <t>*</t>
    </r>
  </si>
  <si>
    <r>
      <t>24x7 Occupied commercial built up area</t>
    </r>
    <r>
      <rPr>
        <sz val="11"/>
        <color rgb="FFFF0000"/>
        <rFont val="Calibri"/>
        <family val="2"/>
        <scheme val="minor"/>
      </rPr>
      <t>*</t>
    </r>
  </si>
  <si>
    <t>Mixed</t>
  </si>
  <si>
    <t>Residential</t>
  </si>
  <si>
    <t>Commercial</t>
  </si>
  <si>
    <t>Total 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</si>
</sst>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</cellStyleXfs>
  <cellXfs count="19">
    <xf numFmtId="0" fontId="0" fillId="0" borderId="0" xfId="0"/>
    <xf numFmtId="10" fontId="5" fillId="6" borderId="3" xfId="2" applyNumberFormat="1" applyFont="1" applyFill="1" applyBorder="1" applyAlignment="1">
      <alignment vertical="center" wrapText="1"/>
    </xf>
    <xf numFmtId="0" fontId="5" fillId="6" borderId="3" xfId="0" applyFont="1" applyFill="1" applyBorder="1"/>
    <xf numFmtId="0" fontId="0" fillId="0" borderId="3" xfId="0" applyBorder="1" applyAlignment="1">
      <alignment horizontal="left" vertical="center" wrapText="1"/>
    </xf>
    <xf numFmtId="0" fontId="3" fillId="3" borderId="3" xfId="4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8" fillId="5" borderId="3" xfId="3" applyFont="1" applyFill="1" applyBorder="1" applyAlignment="1">
      <alignment horizontal="center" vertical="center" wrapText="1"/>
    </xf>
    <xf numFmtId="0" fontId="8" fillId="5" borderId="3" xfId="3" applyFont="1" applyFill="1" applyBorder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/>
    </xf>
    <xf numFmtId="9" fontId="8" fillId="5" borderId="3" xfId="3" applyNumberFormat="1" applyFont="1" applyFill="1" applyBorder="1" applyAlignment="1">
      <alignment horizontal="center" vertical="center"/>
    </xf>
    <xf numFmtId="165" fontId="8" fillId="5" borderId="3" xfId="3" applyNumberFormat="1" applyFont="1" applyFill="1" applyBorder="1" applyAlignment="1">
      <alignment horizontal="center" vertical="center"/>
    </xf>
    <xf numFmtId="9" fontId="8" fillId="5" borderId="3" xfId="0" applyNumberFormat="1" applyFont="1" applyFill="1" applyBorder="1" applyAlignment="1">
      <alignment horizontal="center" vertical="center"/>
    </xf>
    <xf numFmtId="164" fontId="3" fillId="3" borderId="3" xfId="1" applyFont="1" applyFill="1" applyBorder="1" applyAlignment="1" applyProtection="1">
      <alignment horizontal="center" vertical="center"/>
      <protection locked="0"/>
    </xf>
    <xf numFmtId="2" fontId="9" fillId="4" borderId="3" xfId="5" applyNumberFormat="1" applyFont="1" applyBorder="1" applyAlignment="1">
      <alignment vertical="center"/>
    </xf>
    <xf numFmtId="0" fontId="7" fillId="0" borderId="0" xfId="0" applyFont="1"/>
    <xf numFmtId="0" fontId="5" fillId="6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</cellXfs>
  <cellStyles count="6">
    <cellStyle name="Comma" xfId="1" builtinId="3"/>
    <cellStyle name="Good" xfId="3" builtinId="26"/>
    <cellStyle name="Input" xfId="4" builtinId="20"/>
    <cellStyle name="Normal" xfId="0" builtinId="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.%20GRIHA%20EBOM/GRIHA%20EB_21%20Feb%202017/IT%20Platform/Feasibility%20Check%20tool_withdeta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 information"/>
      <sheetName val="Content"/>
      <sheetName val="Rating_Cal"/>
      <sheetName val="Site Parameters"/>
      <sheetName val="Criterion 1"/>
      <sheetName val="Criterion 2"/>
      <sheetName val="Maintenance &amp; Housekeeping"/>
      <sheetName val="Criterion 3"/>
      <sheetName val="Criterion 4"/>
      <sheetName val="Energy"/>
      <sheetName val="Criterion 5"/>
      <sheetName val="Base Case"/>
      <sheetName val="Existing Case"/>
      <sheetName val="Appr5"/>
      <sheetName val="Criterion 6"/>
      <sheetName val="Appr6"/>
      <sheetName val="Water"/>
      <sheetName val="Criterion 7"/>
      <sheetName val="BuildingwaterCons-BaseCase"/>
      <sheetName val="BuildingwaterCons-ExistingCase"/>
      <sheetName val="Landscape water - Base case"/>
      <sheetName val="Landscape water - Existing Case"/>
      <sheetName val="Criterion 8"/>
      <sheetName val="Human Health &amp; Comfort"/>
      <sheetName val="Criterion 9"/>
      <sheetName val="Criterion 10"/>
      <sheetName val="Soical Aspects"/>
      <sheetName val="Criterion 13"/>
      <sheetName val="Criterion 14"/>
      <sheetName val="Social Aspects"/>
      <sheetName val="Criterion 11"/>
      <sheetName val="Sheet1"/>
      <sheetName val="Bonus Point"/>
      <sheetName val="Criterion 12"/>
    </sheetNames>
    <sheetDataSet>
      <sheetData sheetId="0">
        <row r="12">
          <cell r="C12">
            <v>2500</v>
          </cell>
        </row>
        <row r="13">
          <cell r="C13">
            <v>5000</v>
          </cell>
        </row>
        <row r="14">
          <cell r="C14">
            <v>150000</v>
          </cell>
        </row>
        <row r="16">
          <cell r="C16">
            <v>155000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F10" sqref="F10"/>
    </sheetView>
  </sheetViews>
  <sheetFormatPr defaultRowHeight="15" x14ac:dyDescent="0.25"/>
  <cols>
    <col min="1" max="1" width="11.5703125" bestFit="1" customWidth="1"/>
    <col min="2" max="2" width="41.5703125" bestFit="1" customWidth="1"/>
    <col min="3" max="3" width="12.140625" customWidth="1"/>
    <col min="6" max="6" width="28.140625" customWidth="1"/>
    <col min="7" max="7" width="21.42578125" customWidth="1"/>
    <col min="8" max="8" width="24.7109375" bestFit="1" customWidth="1"/>
    <col min="9" max="9" width="13.140625" customWidth="1"/>
    <col min="11" max="11" width="11.85546875" bestFit="1" customWidth="1"/>
    <col min="12" max="12" width="14.140625" customWidth="1"/>
    <col min="15" max="15" width="12.85546875" bestFit="1" customWidth="1"/>
    <col min="16" max="16" width="14.85546875" customWidth="1"/>
  </cols>
  <sheetData>
    <row r="1" spans="1:9" ht="30" x14ac:dyDescent="0.25">
      <c r="B1" s="3" t="s">
        <v>6</v>
      </c>
      <c r="C1" s="4" t="s">
        <v>12</v>
      </c>
      <c r="F1" s="7" t="s">
        <v>0</v>
      </c>
      <c r="G1" s="7" t="s">
        <v>1</v>
      </c>
      <c r="H1" s="7" t="s">
        <v>2</v>
      </c>
      <c r="I1" s="8" t="s">
        <v>3</v>
      </c>
    </row>
    <row r="2" spans="1:9" x14ac:dyDescent="0.25">
      <c r="B2" s="5" t="s">
        <v>7</v>
      </c>
      <c r="C2" s="13">
        <v>2000</v>
      </c>
      <c r="F2" s="9">
        <v>2.5000000000000001E-2</v>
      </c>
      <c r="G2" s="10">
        <v>0</v>
      </c>
      <c r="H2" s="11">
        <v>5.0000000000000001E-3</v>
      </c>
      <c r="I2" s="8" t="s">
        <v>4</v>
      </c>
    </row>
    <row r="3" spans="1:9" x14ac:dyDescent="0.25">
      <c r="B3" s="6" t="s">
        <v>8</v>
      </c>
      <c r="C3" s="13">
        <v>2200</v>
      </c>
      <c r="F3" s="12">
        <v>0.05</v>
      </c>
      <c r="G3" s="10">
        <v>0.05</v>
      </c>
      <c r="H3" s="10">
        <v>0.01</v>
      </c>
      <c r="I3" s="8">
        <v>1</v>
      </c>
    </row>
    <row r="4" spans="1:9" x14ac:dyDescent="0.25">
      <c r="B4" s="3" t="s">
        <v>9</v>
      </c>
      <c r="C4" s="13">
        <v>170000</v>
      </c>
      <c r="F4" s="12">
        <v>0.1</v>
      </c>
      <c r="G4" s="10">
        <v>0.1</v>
      </c>
      <c r="H4" s="10">
        <v>0.03</v>
      </c>
      <c r="I4" s="8">
        <v>2</v>
      </c>
    </row>
    <row r="5" spans="1:9" x14ac:dyDescent="0.25">
      <c r="B5" s="6" t="s">
        <v>13</v>
      </c>
      <c r="C5" s="14">
        <f>IF(C1="Residential",C2,IF(C1="Commercial",C3+C4,C2+C3+C4))</f>
        <v>172200</v>
      </c>
      <c r="F5" s="12">
        <v>0.15</v>
      </c>
      <c r="G5" s="10">
        <v>0.15</v>
      </c>
      <c r="H5" s="10">
        <v>0.05</v>
      </c>
      <c r="I5" s="8">
        <v>4</v>
      </c>
    </row>
    <row r="6" spans="1:9" x14ac:dyDescent="0.25">
      <c r="F6" s="12">
        <v>0.2</v>
      </c>
      <c r="G6" s="10">
        <v>0.2</v>
      </c>
      <c r="H6" s="10">
        <v>7.0000000000000007E-2</v>
      </c>
      <c r="I6" s="8">
        <v>5</v>
      </c>
    </row>
    <row r="7" spans="1:9" x14ac:dyDescent="0.25">
      <c r="B7" s="16" t="s">
        <v>5</v>
      </c>
      <c r="C7" s="2" t="s">
        <v>3</v>
      </c>
      <c r="F7" s="12">
        <v>0.25</v>
      </c>
      <c r="G7" s="12">
        <v>0.25</v>
      </c>
      <c r="H7" s="10">
        <v>0.1</v>
      </c>
      <c r="I7" s="8">
        <v>7</v>
      </c>
    </row>
    <row r="8" spans="1:9" x14ac:dyDescent="0.25">
      <c r="A8" s="15"/>
      <c r="B8" s="1">
        <f>IF($C$1="Residential",($C$2*G2+$C$3*F2*0+$C$4*H2*0)/$C$5,IF($C$1="Commercial",($C$3*F2+$C$4*H2)/$C$5,($C$2*G2+$C$3*F2+$C$4*H2)/$C$5))</f>
        <v>5.2555168408826942E-3</v>
      </c>
      <c r="C8" s="17" t="s">
        <v>4</v>
      </c>
    </row>
    <row r="9" spans="1:9" x14ac:dyDescent="0.25">
      <c r="A9" s="15"/>
      <c r="B9" s="1">
        <f t="shared" ref="B9:B13" si="0">IF($C$1="Residential",($C$2*G3+$C$3*F3*0+$C$4*H3*0)/$C$5,IF($C$1="Commercial",($C$3*F3+$C$4*H3)/$C$5,($C$2*G3+$C$3*F3+$C$4*H3)/$C$5))</f>
        <v>1.0511033681765388E-2</v>
      </c>
      <c r="C9" s="18">
        <v>1</v>
      </c>
    </row>
    <row r="10" spans="1:9" x14ac:dyDescent="0.25">
      <c r="A10" s="15"/>
      <c r="B10" s="1">
        <f t="shared" si="0"/>
        <v>3.0894308943089432E-2</v>
      </c>
      <c r="C10" s="18">
        <v>2</v>
      </c>
    </row>
    <row r="11" spans="1:9" x14ac:dyDescent="0.25">
      <c r="A11" s="15"/>
      <c r="B11" s="1">
        <f t="shared" si="0"/>
        <v>5.1277584204413473E-2</v>
      </c>
      <c r="C11" s="18">
        <v>4</v>
      </c>
    </row>
    <row r="12" spans="1:9" x14ac:dyDescent="0.25">
      <c r="A12" s="15"/>
      <c r="B12" s="1">
        <f t="shared" si="0"/>
        <v>7.1660859465737525E-2</v>
      </c>
      <c r="C12" s="18">
        <v>5</v>
      </c>
    </row>
    <row r="13" spans="1:9" x14ac:dyDescent="0.25">
      <c r="A13" s="15"/>
      <c r="B13" s="1">
        <f t="shared" si="0"/>
        <v>0.1019163763066202</v>
      </c>
      <c r="C13" s="18">
        <v>7</v>
      </c>
    </row>
    <row r="16" spans="1:9" x14ac:dyDescent="0.25">
      <c r="A16" s="15" t="s">
        <v>10</v>
      </c>
    </row>
    <row r="17" spans="1:1" x14ac:dyDescent="0.25">
      <c r="A17" s="15" t="s">
        <v>11</v>
      </c>
    </row>
    <row r="18" spans="1:1" x14ac:dyDescent="0.25">
      <c r="A18" s="15" t="s">
        <v>12</v>
      </c>
    </row>
  </sheetData>
  <sheetProtection password="CF7A" sheet="1" objects="1" scenarios="1"/>
  <dataValidations count="3">
    <dataValidation type="whole" allowBlank="1" showInputMessage="1" showErrorMessage="1" prompt="Please enter built up area in sq.m" sqref="C2:C4">
      <formula1>0</formula1>
      <formula2>1000000000000000000</formula2>
    </dataValidation>
    <dataValidation type="list" showInputMessage="1" prompt="Select building type" sqref="C1">
      <formula1>$A$16:$A$18</formula1>
    </dataValidation>
    <dataValidation type="decimal" allowBlank="1" prompt="Please enter built up area in sq.m" sqref="C5">
      <formula1>0</formula1>
      <formula2>1000000000000000000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kurkiya</dc:creator>
  <cp:lastModifiedBy>gaura saxena</cp:lastModifiedBy>
  <dcterms:created xsi:type="dcterms:W3CDTF">2018-02-27T07:09:44Z</dcterms:created>
  <dcterms:modified xsi:type="dcterms:W3CDTF">2018-03-06T07:02:11Z</dcterms:modified>
</cp:coreProperties>
</file>